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az\OneDrive - Università Politecnica delle Marche\UNIV\5.RICERCA\2021_Maintenance\2022_ML_ITA\ML_classification_ITA\"/>
    </mc:Choice>
  </mc:AlternateContent>
  <xr:revisionPtr revIDLastSave="0" documentId="13_ncr:1_{0A34211A-5ACD-4804-ABAF-B5B5F21654BD}" xr6:coauthVersionLast="47" xr6:coauthVersionMax="47" xr10:uidLastSave="{00000000-0000-0000-0000-000000000000}"/>
  <bookViews>
    <workbookView xWindow="1103" yWindow="1103" windowWidth="21600" windowHeight="11332" tabRatio="824" firstSheet="9" activeTab="9" xr2:uid="{7E4ED8BF-E372-4AAD-B7A2-946482D1EE74}"/>
  </bookViews>
  <sheets>
    <sheet name="4-DT_TREE" sheetId="12" r:id="rId1"/>
    <sheet name="4-NB_Kernel " sheetId="9" r:id="rId2"/>
    <sheet name="4-SVM_Medium Gaussi " sheetId="10" r:id="rId3"/>
    <sheet name="4-LR_Kernel" sheetId="2" r:id="rId4"/>
    <sheet name="4-Medium_NN" sheetId="11" r:id="rId5"/>
    <sheet name="2-DT_TREE" sheetId="13" r:id="rId6"/>
    <sheet name="2-NB_Kernel" sheetId="16" r:id="rId7"/>
    <sheet name="2-SVM_Medium Gauss" sheetId="15" r:id="rId8"/>
    <sheet name="2-LR_Kernel" sheetId="17" r:id="rId9"/>
    <sheet name="2-Medium_NN" sheetId="14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3" l="1"/>
  <c r="E16" i="13" s="1"/>
  <c r="D14" i="13"/>
  <c r="D16" i="13" s="1"/>
  <c r="E15" i="13"/>
  <c r="D15" i="13"/>
  <c r="D11" i="13"/>
  <c r="E15" i="14"/>
  <c r="D15" i="14"/>
  <c r="E14" i="14"/>
  <c r="D14" i="14"/>
  <c r="D16" i="14" s="1"/>
  <c r="D11" i="14"/>
  <c r="E15" i="17"/>
  <c r="D15" i="17"/>
  <c r="E14" i="17"/>
  <c r="D14" i="17"/>
  <c r="D16" i="17" s="1"/>
  <c r="D11" i="17"/>
  <c r="E15" i="15"/>
  <c r="D15" i="15"/>
  <c r="E14" i="15"/>
  <c r="D14" i="15"/>
  <c r="D11" i="15"/>
  <c r="E15" i="16"/>
  <c r="E14" i="16"/>
  <c r="D15" i="16"/>
  <c r="D14" i="16"/>
  <c r="D16" i="16" s="1"/>
  <c r="D11" i="16"/>
  <c r="G15" i="12"/>
  <c r="F15" i="12"/>
  <c r="E15" i="12"/>
  <c r="D15" i="12"/>
  <c r="G14" i="12"/>
  <c r="F14" i="12"/>
  <c r="E14" i="12"/>
  <c r="D14" i="12"/>
  <c r="D11" i="12"/>
  <c r="G15" i="11"/>
  <c r="F15" i="11"/>
  <c r="E15" i="11"/>
  <c r="D15" i="11"/>
  <c r="G14" i="11"/>
  <c r="F14" i="11"/>
  <c r="E14" i="11"/>
  <c r="D14" i="11"/>
  <c r="D11" i="11"/>
  <c r="G15" i="10"/>
  <c r="F15" i="10"/>
  <c r="E15" i="10"/>
  <c r="D15" i="10"/>
  <c r="G14" i="10"/>
  <c r="F14" i="10"/>
  <c r="E14" i="10"/>
  <c r="D14" i="10"/>
  <c r="D16" i="10" s="1"/>
  <c r="D11" i="10"/>
  <c r="G15" i="9"/>
  <c r="F15" i="9"/>
  <c r="E15" i="9"/>
  <c r="D15" i="9"/>
  <c r="G14" i="9"/>
  <c r="G16" i="9" s="1"/>
  <c r="F14" i="9"/>
  <c r="E14" i="9"/>
  <c r="D14" i="9"/>
  <c r="D11" i="9"/>
  <c r="G15" i="2"/>
  <c r="F15" i="2"/>
  <c r="E15" i="2"/>
  <c r="D15" i="2"/>
  <c r="G14" i="2"/>
  <c r="F14" i="2"/>
  <c r="E14" i="2"/>
  <c r="D14" i="2"/>
  <c r="D11" i="2"/>
  <c r="E16" i="14" l="1"/>
  <c r="E16" i="17"/>
  <c r="D16" i="15"/>
  <c r="E16" i="15"/>
  <c r="E16" i="16"/>
  <c r="E16" i="9"/>
  <c r="F16" i="9"/>
  <c r="G16" i="12"/>
  <c r="F16" i="12"/>
  <c r="E16" i="12"/>
  <c r="D16" i="12"/>
  <c r="G16" i="11"/>
  <c r="F16" i="11"/>
  <c r="E16" i="11"/>
  <c r="D16" i="11"/>
  <c r="E16" i="10"/>
  <c r="F16" i="10"/>
  <c r="G16" i="10"/>
  <c r="D16" i="9"/>
  <c r="D16" i="2"/>
  <c r="E16" i="2"/>
  <c r="F16" i="2"/>
  <c r="G16" i="2"/>
</calcChain>
</file>

<file path=xl/sharedStrings.xml><?xml version="1.0" encoding="utf-8"?>
<sst xmlns="http://schemas.openxmlformats.org/spreadsheetml/2006/main" count="70" uniqueCount="7">
  <si>
    <t>Predicted</t>
  </si>
  <si>
    <t>Observed</t>
  </si>
  <si>
    <t>Accuracy</t>
  </si>
  <si>
    <t>Class</t>
  </si>
  <si>
    <t>Precision</t>
  </si>
  <si>
    <t>Recall</t>
  </si>
  <si>
    <t>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</si>
</sst>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0" fillId="0" borderId="1" xfId="0" applyBorder="1"/>
    <xf numFmtId="0" fontId="0" fillId="3" borderId="1" xfId="0" applyFill="1" applyBorder="1"/>
    <xf numFmtId="0" fontId="2" fillId="2" borderId="1" xfId="0" applyFont="1" applyFill="1" applyBorder="1"/>
    <xf numFmtId="0" fontId="2" fillId="0" borderId="1" xfId="0" applyFont="1" applyBorder="1"/>
    <xf numFmtId="43" fontId="0" fillId="0" borderId="1" xfId="1" applyFont="1" applyBorder="1"/>
    <xf numFmtId="0" fontId="0" fillId="4" borderId="1" xfId="0" applyFill="1" applyBorder="1"/>
    <xf numFmtId="0" fontId="0" fillId="0" borderId="1" xfId="1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2" fontId="0" fillId="0" borderId="1" xfId="1" applyNumberFormat="1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3DEFF-ED6E-4412-AE84-AD87CEFE2AA1}">
  <sheetPr>
    <tabColor rgb="FFFF0000"/>
  </sheetPr>
  <dimension ref="B3:G16"/>
  <sheetViews>
    <sheetView zoomScale="159" workbookViewId="0">
      <selection activeCell="K4" sqref="K4"/>
    </sheetView>
  </sheetViews>
  <sheetFormatPr defaultRowHeight="14.25"/>
  <sheetData>
    <row r="3" spans="2:7">
      <c r="D3" s="9" t="s">
        <v>0</v>
      </c>
      <c r="E3" s="9"/>
      <c r="F3" s="9"/>
      <c r="G3" s="9"/>
    </row>
    <row r="4" spans="2:7">
      <c r="D4" s="1">
        <v>1</v>
      </c>
      <c r="E4" s="1">
        <v>2</v>
      </c>
      <c r="F4" s="1">
        <v>3</v>
      </c>
      <c r="G4" s="1">
        <v>4</v>
      </c>
    </row>
    <row r="5" spans="2:7">
      <c r="B5" s="10" t="s">
        <v>1</v>
      </c>
      <c r="C5" s="1">
        <v>1</v>
      </c>
      <c r="D5" s="3">
        <v>194</v>
      </c>
      <c r="E5" s="2">
        <v>247</v>
      </c>
      <c r="F5" s="2">
        <v>5</v>
      </c>
      <c r="G5" s="2"/>
    </row>
    <row r="6" spans="2:7">
      <c r="B6" s="10"/>
      <c r="C6" s="1">
        <v>2</v>
      </c>
      <c r="D6" s="7">
        <v>36</v>
      </c>
      <c r="E6" s="3">
        <v>626</v>
      </c>
      <c r="F6" s="2">
        <v>51</v>
      </c>
      <c r="G6" s="2">
        <v>5</v>
      </c>
    </row>
    <row r="7" spans="2:7">
      <c r="B7" s="10"/>
      <c r="C7" s="1">
        <v>3</v>
      </c>
      <c r="D7" s="7">
        <v>5</v>
      </c>
      <c r="E7" s="2">
        <v>381</v>
      </c>
      <c r="F7" s="3">
        <v>84</v>
      </c>
      <c r="G7" s="2">
        <v>33</v>
      </c>
    </row>
    <row r="8" spans="2:7">
      <c r="B8" s="10"/>
      <c r="C8" s="1">
        <v>4</v>
      </c>
      <c r="D8" s="7">
        <v>1</v>
      </c>
      <c r="E8" s="2">
        <v>289</v>
      </c>
      <c r="F8" s="2">
        <v>46</v>
      </c>
      <c r="G8" s="3">
        <v>83</v>
      </c>
    </row>
    <row r="11" spans="2:7">
      <c r="C11" s="4" t="s">
        <v>2</v>
      </c>
      <c r="D11" s="11">
        <f>(D5+E6+F7+G8)/SUM(D5:G8)</f>
        <v>0.47315436241610737</v>
      </c>
      <c r="E11" s="11"/>
      <c r="F11" s="11"/>
      <c r="G11" s="11"/>
    </row>
    <row r="13" spans="2:7">
      <c r="C13" s="4" t="s">
        <v>3</v>
      </c>
      <c r="D13" s="4">
        <v>1</v>
      </c>
      <c r="E13" s="4">
        <v>2</v>
      </c>
      <c r="F13" s="4">
        <v>3</v>
      </c>
      <c r="G13" s="4">
        <v>4</v>
      </c>
    </row>
    <row r="14" spans="2:7">
      <c r="C14" s="5" t="s">
        <v>4</v>
      </c>
      <c r="D14" s="6">
        <f>D5/(SUM(D5:D8))</f>
        <v>0.82203389830508478</v>
      </c>
      <c r="E14" s="6">
        <f>E6/SUM(E5:E8)</f>
        <v>0.40570317563188596</v>
      </c>
      <c r="F14" s="6">
        <f>F7/SUM(F5:F8)</f>
        <v>0.45161290322580644</v>
      </c>
      <c r="G14" s="6">
        <f>G8/SUM(G5:G8)</f>
        <v>0.68595041322314054</v>
      </c>
    </row>
    <row r="15" spans="2:7">
      <c r="C15" s="5" t="s">
        <v>5</v>
      </c>
      <c r="D15" s="6">
        <f>D5/SUM(D5:G5)</f>
        <v>0.4349775784753363</v>
      </c>
      <c r="E15" s="6">
        <f>E6/(SUM(D6:G6))</f>
        <v>0.871866295264624</v>
      </c>
      <c r="F15" s="6">
        <f>F7/SUM(D7:G7)</f>
        <v>0.16699801192842942</v>
      </c>
      <c r="G15" s="6">
        <f>G8/SUM(D8:G8)</f>
        <v>0.19809069212410502</v>
      </c>
    </row>
    <row r="16" spans="2:7">
      <c r="C16" s="5" t="s">
        <v>6</v>
      </c>
      <c r="D16" s="6">
        <f>(2*D14*D15)/(D14+D15)</f>
        <v>0.56891495601173026</v>
      </c>
      <c r="E16" s="6">
        <f t="shared" ref="E16:G16" si="0">(2*E14*E15)/(E14+E15)</f>
        <v>0.55373728438743919</v>
      </c>
      <c r="F16" s="6">
        <f t="shared" si="0"/>
        <v>0.24383164005805516</v>
      </c>
      <c r="G16" s="6">
        <f t="shared" si="0"/>
        <v>0.30740740740740741</v>
      </c>
    </row>
  </sheetData>
  <mergeCells count="3">
    <mergeCell ref="D3:G3"/>
    <mergeCell ref="B5:B8"/>
    <mergeCell ref="D11:G11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86C5C-68BA-456B-A6BB-5B00E58AA101}">
  <sheetPr>
    <tabColor rgb="FFFFFF00"/>
  </sheetPr>
  <dimension ref="B3:G16"/>
  <sheetViews>
    <sheetView tabSelected="1" zoomScale="159" workbookViewId="0">
      <selection activeCell="K4" sqref="K4"/>
    </sheetView>
  </sheetViews>
  <sheetFormatPr defaultRowHeight="14.25"/>
  <sheetData>
    <row r="3" spans="2:7">
      <c r="D3" s="9" t="s">
        <v>0</v>
      </c>
      <c r="E3" s="9"/>
      <c r="F3" s="9"/>
      <c r="G3" s="9"/>
    </row>
    <row r="4" spans="2:7">
      <c r="D4" s="1">
        <v>1</v>
      </c>
      <c r="E4" s="1">
        <v>2</v>
      </c>
    </row>
    <row r="5" spans="2:7">
      <c r="B5" s="10" t="s">
        <v>1</v>
      </c>
      <c r="C5" s="1">
        <v>1</v>
      </c>
      <c r="D5" s="3">
        <v>967</v>
      </c>
      <c r="E5" s="2">
        <v>197</v>
      </c>
    </row>
    <row r="6" spans="2:7">
      <c r="B6" s="10"/>
      <c r="C6" s="1">
        <v>2</v>
      </c>
      <c r="D6" s="7">
        <v>191</v>
      </c>
      <c r="E6" s="3">
        <v>731</v>
      </c>
    </row>
    <row r="7" spans="2:7">
      <c r="B7" s="10"/>
    </row>
    <row r="8" spans="2:7">
      <c r="B8" s="10"/>
    </row>
    <row r="11" spans="2:7">
      <c r="C11" s="4" t="s">
        <v>2</v>
      </c>
      <c r="D11" s="11">
        <f>(D5+E6+F7+G8)/SUM(D5:G8)</f>
        <v>0.81399808245445826</v>
      </c>
      <c r="E11" s="11"/>
      <c r="F11" s="11"/>
      <c r="G11" s="11"/>
    </row>
    <row r="13" spans="2:7">
      <c r="C13" s="4" t="s">
        <v>3</v>
      </c>
      <c r="D13" s="4">
        <v>1</v>
      </c>
      <c r="E13" s="4">
        <v>2</v>
      </c>
    </row>
    <row r="14" spans="2:7">
      <c r="C14" s="5" t="s">
        <v>4</v>
      </c>
      <c r="D14" s="6">
        <f>D5/(SUM(D5:D8))</f>
        <v>0.83506044905008636</v>
      </c>
      <c r="E14" s="6">
        <f>E6/SUM(E5:E8)</f>
        <v>0.78771551724137934</v>
      </c>
    </row>
    <row r="15" spans="2:7">
      <c r="C15" s="5" t="s">
        <v>5</v>
      </c>
      <c r="D15" s="6">
        <f>D5/SUM(D5:E5)</f>
        <v>0.83075601374570451</v>
      </c>
      <c r="E15" s="6">
        <f>E6/(SUM(D6:E6))</f>
        <v>0.79284164859002171</v>
      </c>
    </row>
    <row r="16" spans="2:7">
      <c r="C16" s="5" t="s">
        <v>6</v>
      </c>
      <c r="D16" s="8">
        <f>(2*D14*D15)/(D14+D15)</f>
        <v>0.83290267011197239</v>
      </c>
      <c r="E16" s="6">
        <f t="shared" ref="E16" si="0">(2*E14*E15)/(E14+E15)</f>
        <v>0.7902702702702703</v>
      </c>
    </row>
  </sheetData>
  <mergeCells count="3">
    <mergeCell ref="D3:G3"/>
    <mergeCell ref="B5:B8"/>
    <mergeCell ref="D11:G1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CC4FE-4564-4CC6-8E0F-65A4157CCA16}">
  <sheetPr>
    <tabColor rgb="FFFF0000"/>
  </sheetPr>
  <dimension ref="B3:G16"/>
  <sheetViews>
    <sheetView zoomScale="159" workbookViewId="0">
      <selection activeCell="K4" sqref="K4"/>
    </sheetView>
  </sheetViews>
  <sheetFormatPr defaultRowHeight="14.25"/>
  <sheetData>
    <row r="3" spans="2:7">
      <c r="D3" s="9" t="s">
        <v>0</v>
      </c>
      <c r="E3" s="9"/>
      <c r="F3" s="9"/>
      <c r="G3" s="9"/>
    </row>
    <row r="4" spans="2:7">
      <c r="D4" s="1">
        <v>1</v>
      </c>
      <c r="E4" s="1">
        <v>2</v>
      </c>
      <c r="F4" s="1">
        <v>3</v>
      </c>
      <c r="G4" s="1">
        <v>4</v>
      </c>
    </row>
    <row r="5" spans="2:7">
      <c r="B5" s="10" t="s">
        <v>1</v>
      </c>
      <c r="C5" s="1">
        <v>1</v>
      </c>
      <c r="D5" s="3"/>
      <c r="E5" s="2">
        <v>446</v>
      </c>
      <c r="F5" s="2"/>
      <c r="G5" s="2"/>
    </row>
    <row r="6" spans="2:7">
      <c r="B6" s="10"/>
      <c r="C6" s="1">
        <v>2</v>
      </c>
      <c r="D6" s="7"/>
      <c r="E6" s="3">
        <v>718</v>
      </c>
      <c r="F6" s="2"/>
      <c r="G6" s="2"/>
    </row>
    <row r="7" spans="2:7">
      <c r="B7" s="10"/>
      <c r="C7" s="1">
        <v>3</v>
      </c>
      <c r="D7" s="7"/>
      <c r="E7" s="2">
        <v>503</v>
      </c>
      <c r="F7" s="3"/>
      <c r="G7" s="2"/>
    </row>
    <row r="8" spans="2:7">
      <c r="B8" s="10"/>
      <c r="C8" s="1">
        <v>4</v>
      </c>
      <c r="D8" s="7"/>
      <c r="E8" s="2">
        <v>419</v>
      </c>
      <c r="F8" s="2"/>
      <c r="G8" s="3"/>
    </row>
    <row r="11" spans="2:7">
      <c r="C11" s="4" t="s">
        <v>2</v>
      </c>
      <c r="D11" s="11">
        <f>(D5+E6+F7+G8)/SUM(D5:G8)</f>
        <v>0.34419942473633747</v>
      </c>
      <c r="E11" s="11"/>
      <c r="F11" s="11"/>
      <c r="G11" s="11"/>
    </row>
    <row r="13" spans="2:7">
      <c r="C13" s="4" t="s">
        <v>3</v>
      </c>
      <c r="D13" s="4">
        <v>1</v>
      </c>
      <c r="E13" s="4">
        <v>2</v>
      </c>
      <c r="F13" s="4">
        <v>3</v>
      </c>
      <c r="G13" s="4">
        <v>4</v>
      </c>
    </row>
    <row r="14" spans="2:7">
      <c r="C14" s="5" t="s">
        <v>4</v>
      </c>
      <c r="D14" s="6" t="e">
        <f>D5/(SUM(D5:D8))</f>
        <v>#DIV/0!</v>
      </c>
      <c r="E14" s="6">
        <f>E6/SUM(E5:E8)</f>
        <v>0.34419942473633747</v>
      </c>
      <c r="F14" s="6" t="e">
        <f>F7/SUM(F5:F8)</f>
        <v>#DIV/0!</v>
      </c>
      <c r="G14" s="6" t="e">
        <f>G8/SUM(G5:G8)</f>
        <v>#DIV/0!</v>
      </c>
    </row>
    <row r="15" spans="2:7">
      <c r="C15" s="5" t="s">
        <v>5</v>
      </c>
      <c r="D15" s="6">
        <f>D5/SUM(D5:G5)</f>
        <v>0</v>
      </c>
      <c r="E15" s="6">
        <f>E6/(SUM(D6:G6))</f>
        <v>1</v>
      </c>
      <c r="F15" s="6">
        <f>F7/SUM(D7:G7)</f>
        <v>0</v>
      </c>
      <c r="G15" s="6">
        <f>G8/SUM(D8:G8)</f>
        <v>0</v>
      </c>
    </row>
    <row r="16" spans="2:7">
      <c r="C16" s="5" t="s">
        <v>6</v>
      </c>
      <c r="D16" s="6" t="e">
        <f>(2*D14*D15)/(D14+D15)</f>
        <v>#DIV/0!</v>
      </c>
      <c r="E16" s="6">
        <f t="shared" ref="E16:G16" si="0">(2*E14*E15)/(E14+E15)</f>
        <v>0.51212553495007129</v>
      </c>
      <c r="F16" s="6" t="e">
        <f t="shared" si="0"/>
        <v>#DIV/0!</v>
      </c>
      <c r="G16" s="6" t="e">
        <f t="shared" si="0"/>
        <v>#DIV/0!</v>
      </c>
    </row>
  </sheetData>
  <mergeCells count="3">
    <mergeCell ref="D3:G3"/>
    <mergeCell ref="B5:B8"/>
    <mergeCell ref="D11:G1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055BA-74C7-4A04-8E34-4AD0D0A9D7DC}">
  <sheetPr>
    <tabColor rgb="FFFF0000"/>
  </sheetPr>
  <dimension ref="B3:G16"/>
  <sheetViews>
    <sheetView topLeftCell="B1" zoomScale="159" workbookViewId="0">
      <selection activeCell="K4" sqref="K4"/>
    </sheetView>
  </sheetViews>
  <sheetFormatPr defaultRowHeight="14.25"/>
  <sheetData>
    <row r="3" spans="2:7">
      <c r="D3" s="9" t="s">
        <v>0</v>
      </c>
      <c r="E3" s="9"/>
      <c r="F3" s="9"/>
      <c r="G3" s="9"/>
    </row>
    <row r="4" spans="2:7">
      <c r="D4" s="1">
        <v>1</v>
      </c>
      <c r="E4" s="1">
        <v>2</v>
      </c>
      <c r="F4" s="1">
        <v>3</v>
      </c>
      <c r="G4" s="1">
        <v>4</v>
      </c>
    </row>
    <row r="5" spans="2:7">
      <c r="B5" s="10" t="s">
        <v>1</v>
      </c>
      <c r="C5" s="1">
        <v>1</v>
      </c>
      <c r="D5" s="3">
        <v>305</v>
      </c>
      <c r="E5" s="2">
        <v>134</v>
      </c>
      <c r="F5" s="2">
        <v>7</v>
      </c>
      <c r="G5" s="2"/>
    </row>
    <row r="6" spans="2:7">
      <c r="B6" s="10"/>
      <c r="C6" s="1">
        <v>2</v>
      </c>
      <c r="D6" s="7">
        <v>106</v>
      </c>
      <c r="E6" s="3">
        <v>466</v>
      </c>
      <c r="F6" s="2">
        <v>125</v>
      </c>
      <c r="G6" s="2">
        <v>21</v>
      </c>
    </row>
    <row r="7" spans="2:7">
      <c r="B7" s="10"/>
      <c r="C7" s="1">
        <v>3</v>
      </c>
      <c r="D7" s="7">
        <v>11</v>
      </c>
      <c r="E7" s="2">
        <v>175</v>
      </c>
      <c r="F7" s="3">
        <v>225</v>
      </c>
      <c r="G7" s="2">
        <v>92</v>
      </c>
    </row>
    <row r="8" spans="2:7">
      <c r="B8" s="10"/>
      <c r="C8" s="1">
        <v>4</v>
      </c>
      <c r="D8" s="7">
        <v>3</v>
      </c>
      <c r="E8" s="2">
        <v>52</v>
      </c>
      <c r="F8" s="2">
        <v>132</v>
      </c>
      <c r="G8" s="3">
        <v>232</v>
      </c>
    </row>
    <row r="11" spans="2:7">
      <c r="C11" s="4" t="s">
        <v>2</v>
      </c>
      <c r="D11" s="11">
        <f>(D5+E6+F7+G8)/SUM(D5:G8)</f>
        <v>0.58868648130393098</v>
      </c>
      <c r="E11" s="11"/>
      <c r="F11" s="11"/>
      <c r="G11" s="11"/>
    </row>
    <row r="13" spans="2:7">
      <c r="C13" s="4" t="s">
        <v>3</v>
      </c>
      <c r="D13" s="4">
        <v>1</v>
      </c>
      <c r="E13" s="4">
        <v>2</v>
      </c>
      <c r="F13" s="4">
        <v>3</v>
      </c>
      <c r="G13" s="4">
        <v>4</v>
      </c>
    </row>
    <row r="14" spans="2:7">
      <c r="C14" s="5" t="s">
        <v>4</v>
      </c>
      <c r="D14" s="6">
        <f>D5/(SUM(D5:D8))</f>
        <v>0.71764705882352942</v>
      </c>
      <c r="E14" s="6">
        <f>E6/SUM(E5:E8)</f>
        <v>0.56348246674727931</v>
      </c>
      <c r="F14" s="6">
        <f>F7/SUM(F5:F8)</f>
        <v>0.46012269938650308</v>
      </c>
      <c r="G14" s="6">
        <f>G8/SUM(G5:G8)</f>
        <v>0.672463768115942</v>
      </c>
    </row>
    <row r="15" spans="2:7">
      <c r="C15" s="5" t="s">
        <v>5</v>
      </c>
      <c r="D15" s="6">
        <f>D5/SUM(D5:G5)</f>
        <v>0.68385650224215244</v>
      </c>
      <c r="E15" s="6">
        <f>E6/(SUM(D6:G6))</f>
        <v>0.64902506963788298</v>
      </c>
      <c r="F15" s="6">
        <f>F7/SUM(D7:G7)</f>
        <v>0.44731610337972166</v>
      </c>
      <c r="G15" s="6">
        <f>G8/SUM(D8:G8)</f>
        <v>0.55369928400954649</v>
      </c>
    </row>
    <row r="16" spans="2:7">
      <c r="C16" s="5" t="s">
        <v>6</v>
      </c>
      <c r="D16" s="6">
        <f>(2*D14*D15)/(D14+D15)</f>
        <v>0.70034443168771532</v>
      </c>
      <c r="E16" s="6">
        <f t="shared" ref="E16:G16" si="0">(2*E14*E15)/(E14+E15)</f>
        <v>0.6032362459546925</v>
      </c>
      <c r="F16" s="6">
        <f t="shared" si="0"/>
        <v>0.4536290322580645</v>
      </c>
      <c r="G16" s="6">
        <f t="shared" si="0"/>
        <v>0.60732984293193715</v>
      </c>
    </row>
  </sheetData>
  <mergeCells count="3">
    <mergeCell ref="D3:G3"/>
    <mergeCell ref="B5:B8"/>
    <mergeCell ref="D11:G1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841B7-C129-40D2-B9F8-378E54A3C14A}">
  <sheetPr>
    <tabColor rgb="FFFF0000"/>
  </sheetPr>
  <dimension ref="B3:G16"/>
  <sheetViews>
    <sheetView zoomScale="159" workbookViewId="0">
      <selection activeCell="K4" sqref="K4"/>
    </sheetView>
  </sheetViews>
  <sheetFormatPr defaultRowHeight="14.25"/>
  <sheetData>
    <row r="3" spans="2:7">
      <c r="D3" s="9" t="s">
        <v>0</v>
      </c>
      <c r="E3" s="9"/>
      <c r="F3" s="9"/>
      <c r="G3" s="9"/>
    </row>
    <row r="4" spans="2:7">
      <c r="D4" s="1">
        <v>1</v>
      </c>
      <c r="E4" s="1">
        <v>2</v>
      </c>
      <c r="F4" s="1">
        <v>3</v>
      </c>
      <c r="G4" s="1">
        <v>4</v>
      </c>
    </row>
    <row r="5" spans="2:7">
      <c r="B5" s="10" t="s">
        <v>1</v>
      </c>
      <c r="C5" s="1">
        <v>1</v>
      </c>
      <c r="D5" s="3">
        <v>267</v>
      </c>
      <c r="E5" s="2">
        <v>175</v>
      </c>
      <c r="F5" s="2">
        <v>4</v>
      </c>
      <c r="G5" s="2"/>
    </row>
    <row r="6" spans="2:7">
      <c r="B6" s="10"/>
      <c r="C6" s="1">
        <v>2</v>
      </c>
      <c r="D6" s="7">
        <v>59</v>
      </c>
      <c r="E6" s="3">
        <v>546</v>
      </c>
      <c r="F6" s="2">
        <v>96</v>
      </c>
      <c r="G6" s="2">
        <v>17</v>
      </c>
    </row>
    <row r="7" spans="2:7">
      <c r="B7" s="10"/>
      <c r="C7" s="1">
        <v>3</v>
      </c>
      <c r="D7" s="7">
        <v>5</v>
      </c>
      <c r="E7" s="2">
        <v>219</v>
      </c>
      <c r="F7" s="3">
        <v>204</v>
      </c>
      <c r="G7" s="2">
        <v>75</v>
      </c>
    </row>
    <row r="8" spans="2:7">
      <c r="B8" s="10"/>
      <c r="C8" s="1">
        <v>4</v>
      </c>
      <c r="D8" s="7">
        <v>2</v>
      </c>
      <c r="E8" s="2">
        <v>71</v>
      </c>
      <c r="F8" s="2">
        <v>126</v>
      </c>
      <c r="G8" s="3">
        <v>220</v>
      </c>
    </row>
    <row r="11" spans="2:7">
      <c r="C11" s="4" t="s">
        <v>2</v>
      </c>
      <c r="D11" s="11">
        <f>(D5+E6+F7+G8)/SUM(D5:G8)</f>
        <v>0.59300095877277081</v>
      </c>
      <c r="E11" s="11"/>
      <c r="F11" s="11"/>
      <c r="G11" s="11"/>
    </row>
    <row r="13" spans="2:7">
      <c r="C13" s="4" t="s">
        <v>3</v>
      </c>
      <c r="D13" s="4">
        <v>1</v>
      </c>
      <c r="E13" s="4">
        <v>2</v>
      </c>
      <c r="F13" s="4">
        <v>3</v>
      </c>
      <c r="G13" s="4">
        <v>4</v>
      </c>
    </row>
    <row r="14" spans="2:7">
      <c r="C14" s="5" t="s">
        <v>4</v>
      </c>
      <c r="D14" s="6">
        <f>D5/(SUM(D5:D8))</f>
        <v>0.80180180180180183</v>
      </c>
      <c r="E14" s="6">
        <f>E6/SUM(E5:E8)</f>
        <v>0.5400593471810089</v>
      </c>
      <c r="F14" s="6">
        <f>F7/SUM(F5:F8)</f>
        <v>0.47441860465116281</v>
      </c>
      <c r="G14" s="6">
        <f>G8/SUM(G5:G8)</f>
        <v>0.70512820512820518</v>
      </c>
    </row>
    <row r="15" spans="2:7">
      <c r="C15" s="5" t="s">
        <v>5</v>
      </c>
      <c r="D15" s="6">
        <f>D5/SUM(D5:G5)</f>
        <v>0.59865470852017932</v>
      </c>
      <c r="E15" s="6">
        <f>E6/(SUM(D6:G6))</f>
        <v>0.76044568245125344</v>
      </c>
      <c r="F15" s="6">
        <f>F7/SUM(D7:G7)</f>
        <v>0.40556660039761433</v>
      </c>
      <c r="G15" s="6">
        <f>G8/SUM(D8:G8)</f>
        <v>0.52505966587112174</v>
      </c>
    </row>
    <row r="16" spans="2:7">
      <c r="C16" s="5" t="s">
        <v>6</v>
      </c>
      <c r="D16" s="6">
        <f>(2*D14*D15)/(D14+D15)</f>
        <v>0.68549422336328614</v>
      </c>
      <c r="E16" s="6">
        <f t="shared" ref="E16:G16" si="0">(2*E14*E15)/(E14+E15)</f>
        <v>0.63157894736842113</v>
      </c>
      <c r="F16" s="6">
        <f t="shared" si="0"/>
        <v>0.43729903536977499</v>
      </c>
      <c r="G16" s="6">
        <f t="shared" si="0"/>
        <v>0.60191518467852267</v>
      </c>
    </row>
  </sheetData>
  <mergeCells count="3">
    <mergeCell ref="D3:G3"/>
    <mergeCell ref="B5:B8"/>
    <mergeCell ref="D11:G1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900BD-2DDA-437D-B0E7-96E9B3614688}">
  <sheetPr>
    <tabColor rgb="FFFF0000"/>
  </sheetPr>
  <dimension ref="B3:G16"/>
  <sheetViews>
    <sheetView zoomScale="159" workbookViewId="0">
      <selection activeCell="K4" sqref="K4"/>
    </sheetView>
  </sheetViews>
  <sheetFormatPr defaultRowHeight="14.25"/>
  <sheetData>
    <row r="3" spans="2:7">
      <c r="D3" s="9" t="s">
        <v>0</v>
      </c>
      <c r="E3" s="9"/>
      <c r="F3" s="9"/>
      <c r="G3" s="9"/>
    </row>
    <row r="4" spans="2:7">
      <c r="D4" s="1">
        <v>1</v>
      </c>
      <c r="E4" s="1">
        <v>2</v>
      </c>
      <c r="F4" s="1">
        <v>3</v>
      </c>
      <c r="G4" s="1">
        <v>4</v>
      </c>
    </row>
    <row r="5" spans="2:7">
      <c r="B5" s="10" t="s">
        <v>1</v>
      </c>
      <c r="C5" s="1">
        <v>1</v>
      </c>
      <c r="D5" s="3">
        <v>310</v>
      </c>
      <c r="E5" s="2">
        <v>127</v>
      </c>
      <c r="F5" s="2">
        <v>9</v>
      </c>
      <c r="G5" s="2"/>
    </row>
    <row r="6" spans="2:7">
      <c r="B6" s="10"/>
      <c r="C6" s="1">
        <v>2</v>
      </c>
      <c r="D6" s="7">
        <v>110</v>
      </c>
      <c r="E6" s="3">
        <v>449</v>
      </c>
      <c r="F6" s="2">
        <v>130</v>
      </c>
      <c r="G6" s="2">
        <v>29</v>
      </c>
    </row>
    <row r="7" spans="2:7">
      <c r="B7" s="10"/>
      <c r="C7" s="1">
        <v>3</v>
      </c>
      <c r="D7" s="7">
        <v>10</v>
      </c>
      <c r="E7" s="2">
        <v>165</v>
      </c>
      <c r="F7" s="3">
        <v>224</v>
      </c>
      <c r="G7" s="2">
        <v>104</v>
      </c>
    </row>
    <row r="8" spans="2:7">
      <c r="B8" s="10"/>
      <c r="C8" s="1">
        <v>4</v>
      </c>
      <c r="D8" s="7">
        <v>3</v>
      </c>
      <c r="E8" s="2">
        <v>50</v>
      </c>
      <c r="F8" s="2">
        <v>135</v>
      </c>
      <c r="G8" s="3">
        <v>231</v>
      </c>
    </row>
    <row r="11" spans="2:7">
      <c r="C11" s="4" t="s">
        <v>2</v>
      </c>
      <c r="D11" s="11">
        <f>(D5+E6+F7+G8)/SUM(D5:G8)</f>
        <v>0.58197507190795783</v>
      </c>
      <c r="E11" s="11"/>
      <c r="F11" s="11"/>
      <c r="G11" s="11"/>
    </row>
    <row r="13" spans="2:7">
      <c r="C13" s="4" t="s">
        <v>3</v>
      </c>
      <c r="D13" s="4">
        <v>1</v>
      </c>
      <c r="E13" s="4">
        <v>2</v>
      </c>
      <c r="F13" s="4">
        <v>3</v>
      </c>
      <c r="G13" s="4">
        <v>4</v>
      </c>
    </row>
    <row r="14" spans="2:7">
      <c r="C14" s="5" t="s">
        <v>4</v>
      </c>
      <c r="D14" s="6">
        <f>D5/(SUM(D5:D8))</f>
        <v>0.71593533487297922</v>
      </c>
      <c r="E14" s="6">
        <f>E6/SUM(E5:E8)</f>
        <v>0.5676359039190898</v>
      </c>
      <c r="F14" s="6">
        <f>F7/SUM(F5:F8)</f>
        <v>0.44979919678714858</v>
      </c>
      <c r="G14" s="6">
        <f>G8/SUM(G5:G8)</f>
        <v>0.63461538461538458</v>
      </c>
    </row>
    <row r="15" spans="2:7">
      <c r="C15" s="5" t="s">
        <v>5</v>
      </c>
      <c r="D15" s="6">
        <f>D5/SUM(D5:G5)</f>
        <v>0.69506726457399104</v>
      </c>
      <c r="E15" s="6">
        <f>E6/(SUM(D6:G6))</f>
        <v>0.62534818941504178</v>
      </c>
      <c r="F15" s="6">
        <f>F7/SUM(D7:G7)</f>
        <v>0.44532803180914515</v>
      </c>
      <c r="G15" s="6">
        <f>G8/SUM(D8:G8)</f>
        <v>0.55131264916467781</v>
      </c>
    </row>
    <row r="16" spans="2:7">
      <c r="C16" s="5" t="s">
        <v>6</v>
      </c>
      <c r="D16" s="6">
        <f>(2*D14*D15)/(D14+D15)</f>
        <v>0.70534698521046646</v>
      </c>
      <c r="E16" s="6">
        <f t="shared" ref="E16:G16" si="0">(2*E14*E15)/(E14+E15)</f>
        <v>0.59509609012591125</v>
      </c>
      <c r="F16" s="6">
        <f t="shared" si="0"/>
        <v>0.44755244755244761</v>
      </c>
      <c r="G16" s="6">
        <f t="shared" si="0"/>
        <v>0.59003831417624519</v>
      </c>
    </row>
  </sheetData>
  <mergeCells count="3">
    <mergeCell ref="D3:G3"/>
    <mergeCell ref="B5:B8"/>
    <mergeCell ref="D11:G11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2F4C0-20E4-4EFD-A348-5DDD90D4911F}">
  <sheetPr>
    <tabColor rgb="FFFFFF00"/>
  </sheetPr>
  <dimension ref="B3:G16"/>
  <sheetViews>
    <sheetView zoomScale="159" workbookViewId="0">
      <selection activeCell="K4" sqref="K4"/>
    </sheetView>
  </sheetViews>
  <sheetFormatPr defaultRowHeight="14.25"/>
  <sheetData>
    <row r="3" spans="2:7">
      <c r="D3" s="9" t="s">
        <v>0</v>
      </c>
      <c r="E3" s="9"/>
      <c r="F3" s="9"/>
      <c r="G3" s="9"/>
    </row>
    <row r="4" spans="2:7">
      <c r="D4" s="1">
        <v>1</v>
      </c>
      <c r="E4" s="1">
        <v>2</v>
      </c>
    </row>
    <row r="5" spans="2:7">
      <c r="B5" s="10" t="s">
        <v>1</v>
      </c>
      <c r="C5" s="1">
        <v>1</v>
      </c>
      <c r="D5" s="3">
        <v>1057</v>
      </c>
      <c r="E5" s="2">
        <v>107</v>
      </c>
    </row>
    <row r="6" spans="2:7">
      <c r="B6" s="10"/>
      <c r="C6" s="1">
        <v>2</v>
      </c>
      <c r="D6" s="7">
        <v>472</v>
      </c>
      <c r="E6" s="3">
        <v>450</v>
      </c>
    </row>
    <row r="7" spans="2:7">
      <c r="B7" s="10"/>
    </row>
    <row r="8" spans="2:7">
      <c r="B8" s="10"/>
    </row>
    <row r="11" spans="2:7">
      <c r="C11" s="4" t="s">
        <v>2</v>
      </c>
      <c r="D11" s="11">
        <f>(D5+E6+F7+G8)/SUM(D5:G8)</f>
        <v>0.72243528283796743</v>
      </c>
      <c r="E11" s="11"/>
      <c r="F11" s="11"/>
      <c r="G11" s="11"/>
    </row>
    <row r="13" spans="2:7">
      <c r="C13" s="4" t="s">
        <v>3</v>
      </c>
      <c r="D13" s="4">
        <v>1</v>
      </c>
      <c r="E13" s="4">
        <v>2</v>
      </c>
    </row>
    <row r="14" spans="2:7">
      <c r="C14" s="5" t="s">
        <v>4</v>
      </c>
      <c r="D14" s="6">
        <f>D5/(SUM(D5:D6))</f>
        <v>0.69130150425114456</v>
      </c>
      <c r="E14" s="6">
        <f>E6/SUM(E5:E6)</f>
        <v>0.80789946140035906</v>
      </c>
    </row>
    <row r="15" spans="2:7">
      <c r="C15" s="5" t="s">
        <v>5</v>
      </c>
      <c r="D15" s="6">
        <f>D5/SUM(D5:E5)</f>
        <v>0.90807560137457044</v>
      </c>
      <c r="E15" s="6">
        <f>E6/(SUM(D6:E6))</f>
        <v>0.48806941431670281</v>
      </c>
    </row>
    <row r="16" spans="2:7">
      <c r="C16" s="5" t="s">
        <v>6</v>
      </c>
      <c r="D16" s="8">
        <f>(2*D14*D15)/(D14+D15)</f>
        <v>0.78499814333457119</v>
      </c>
      <c r="E16" s="6">
        <f t="shared" ref="E16" si="0">(2*E14*E15)/(E14+E15)</f>
        <v>0.60851926977687631</v>
      </c>
    </row>
  </sheetData>
  <mergeCells count="3">
    <mergeCell ref="D3:G3"/>
    <mergeCell ref="B5:B8"/>
    <mergeCell ref="D11:G11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B2433-5416-4EB0-B4D6-49DC4B61A13C}">
  <sheetPr>
    <tabColor rgb="FFFFFF00"/>
  </sheetPr>
  <dimension ref="B3:G16"/>
  <sheetViews>
    <sheetView topLeftCell="A3" zoomScale="159" workbookViewId="0">
      <selection activeCell="K4" sqref="K4"/>
    </sheetView>
  </sheetViews>
  <sheetFormatPr defaultRowHeight="14.25"/>
  <sheetData>
    <row r="3" spans="2:7">
      <c r="D3" s="9" t="s">
        <v>0</v>
      </c>
      <c r="E3" s="9"/>
      <c r="F3" s="9"/>
      <c r="G3" s="9"/>
    </row>
    <row r="4" spans="2:7">
      <c r="D4" s="1">
        <v>1</v>
      </c>
      <c r="E4" s="1">
        <v>2</v>
      </c>
    </row>
    <row r="5" spans="2:7">
      <c r="B5" s="10" t="s">
        <v>1</v>
      </c>
      <c r="C5" s="1">
        <v>1</v>
      </c>
      <c r="D5" s="3">
        <v>1164</v>
      </c>
      <c r="E5" s="2"/>
    </row>
    <row r="6" spans="2:7">
      <c r="B6" s="10"/>
      <c r="C6" s="1">
        <v>2</v>
      </c>
      <c r="D6" s="7">
        <v>922</v>
      </c>
      <c r="E6" s="3"/>
    </row>
    <row r="7" spans="2:7">
      <c r="B7" s="10"/>
    </row>
    <row r="8" spans="2:7">
      <c r="B8" s="10"/>
    </row>
    <row r="11" spans="2:7">
      <c r="C11" s="4" t="s">
        <v>2</v>
      </c>
      <c r="D11" s="11">
        <f>(D5+E6+F7+G8)/SUM(D5:G8)</f>
        <v>0.55800575263662511</v>
      </c>
      <c r="E11" s="11"/>
      <c r="F11" s="11"/>
      <c r="G11" s="11"/>
    </row>
    <row r="13" spans="2:7">
      <c r="C13" s="4" t="s">
        <v>3</v>
      </c>
      <c r="D13" s="4">
        <v>1</v>
      </c>
      <c r="E13" s="4">
        <v>2</v>
      </c>
    </row>
    <row r="14" spans="2:7">
      <c r="C14" s="5" t="s">
        <v>4</v>
      </c>
      <c r="D14" s="6">
        <f>D5/(SUM(D5:D8))</f>
        <v>0.55800575263662511</v>
      </c>
      <c r="E14" s="6" t="e">
        <f>E6/SUM(E5:E8)</f>
        <v>#DIV/0!</v>
      </c>
    </row>
    <row r="15" spans="2:7">
      <c r="C15" s="5" t="s">
        <v>5</v>
      </c>
      <c r="D15" s="6">
        <f>D5/SUM(D5:E5)</f>
        <v>1</v>
      </c>
      <c r="E15" s="6">
        <f>E6/(SUM(D6:E6))</f>
        <v>0</v>
      </c>
    </row>
    <row r="16" spans="2:7">
      <c r="C16" s="5" t="s">
        <v>6</v>
      </c>
      <c r="D16" s="8">
        <f>(2*D14*D15)/(D14+D15)</f>
        <v>0.71630769230769231</v>
      </c>
      <c r="E16" s="6" t="e">
        <f t="shared" ref="E16" si="0">(2*E14*E15)/(E14+E15)</f>
        <v>#DIV/0!</v>
      </c>
    </row>
  </sheetData>
  <mergeCells count="3">
    <mergeCell ref="D3:G3"/>
    <mergeCell ref="B5:B8"/>
    <mergeCell ref="D11:G11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70DEA-184F-46A4-B0A0-12AC3158466E}">
  <sheetPr>
    <tabColor rgb="FFFFFF00"/>
  </sheetPr>
  <dimension ref="B3:G16"/>
  <sheetViews>
    <sheetView zoomScale="159" workbookViewId="0">
      <selection activeCell="K4" sqref="K4"/>
    </sheetView>
  </sheetViews>
  <sheetFormatPr defaultRowHeight="14.25"/>
  <sheetData>
    <row r="3" spans="2:7">
      <c r="D3" s="9" t="s">
        <v>0</v>
      </c>
      <c r="E3" s="9"/>
      <c r="F3" s="9"/>
      <c r="G3" s="9"/>
    </row>
    <row r="4" spans="2:7">
      <c r="D4" s="1">
        <v>1</v>
      </c>
      <c r="E4" s="1">
        <v>2</v>
      </c>
    </row>
    <row r="5" spans="2:7">
      <c r="B5" s="10" t="s">
        <v>1</v>
      </c>
      <c r="C5" s="1">
        <v>1</v>
      </c>
      <c r="D5" s="3">
        <v>971</v>
      </c>
      <c r="E5" s="2">
        <v>193</v>
      </c>
    </row>
    <row r="6" spans="2:7">
      <c r="B6" s="10"/>
      <c r="C6" s="1">
        <v>2</v>
      </c>
      <c r="D6" s="7">
        <v>191</v>
      </c>
      <c r="E6" s="3">
        <v>731</v>
      </c>
    </row>
    <row r="7" spans="2:7">
      <c r="B7" s="10"/>
    </row>
    <row r="8" spans="2:7">
      <c r="B8" s="10"/>
    </row>
    <row r="11" spans="2:7">
      <c r="C11" s="4" t="s">
        <v>2</v>
      </c>
      <c r="D11" s="11">
        <f>(D5+E6+F7+G8)/SUM(D5:G8)</f>
        <v>0.8159156279961649</v>
      </c>
      <c r="E11" s="11"/>
      <c r="F11" s="11"/>
      <c r="G11" s="11"/>
    </row>
    <row r="13" spans="2:7">
      <c r="C13" s="4" t="s">
        <v>3</v>
      </c>
      <c r="D13" s="4">
        <v>1</v>
      </c>
      <c r="E13" s="4">
        <v>2</v>
      </c>
    </row>
    <row r="14" spans="2:7">
      <c r="C14" s="5" t="s">
        <v>4</v>
      </c>
      <c r="D14" s="6">
        <f>D5/(SUM(D5:D8))</f>
        <v>0.83562822719449226</v>
      </c>
      <c r="E14" s="6">
        <f>E6/SUM(E5:E8)</f>
        <v>0.79112554112554112</v>
      </c>
    </row>
    <row r="15" spans="2:7">
      <c r="C15" s="5" t="s">
        <v>5</v>
      </c>
      <c r="D15" s="6">
        <f>D5/SUM(D5:E5)</f>
        <v>0.83419243986254299</v>
      </c>
      <c r="E15" s="6">
        <f>E6/(SUM(D6:E6))</f>
        <v>0.79284164859002171</v>
      </c>
    </row>
    <row r="16" spans="2:7">
      <c r="C16" s="5" t="s">
        <v>6</v>
      </c>
      <c r="D16" s="8">
        <f>(2*D14*D15)/(D14+D15)</f>
        <v>0.83490971625107491</v>
      </c>
      <c r="E16" s="6">
        <f t="shared" ref="E16" si="0">(2*E14*E15)/(E14+E15)</f>
        <v>0.79198266522210192</v>
      </c>
    </row>
  </sheetData>
  <mergeCells count="3">
    <mergeCell ref="D3:G3"/>
    <mergeCell ref="B5:B8"/>
    <mergeCell ref="D11:G11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B9F9C-B100-4679-A42F-C67FBC2D59A6}">
  <sheetPr>
    <tabColor rgb="FFFFFF00"/>
  </sheetPr>
  <dimension ref="B3:G16"/>
  <sheetViews>
    <sheetView zoomScale="159" workbookViewId="0">
      <selection activeCell="K4" sqref="K4"/>
    </sheetView>
  </sheetViews>
  <sheetFormatPr defaultRowHeight="14.25"/>
  <sheetData>
    <row r="3" spans="2:7">
      <c r="D3" s="9" t="s">
        <v>0</v>
      </c>
      <c r="E3" s="9"/>
      <c r="F3" s="9"/>
      <c r="G3" s="9"/>
    </row>
    <row r="4" spans="2:7">
      <c r="D4" s="1">
        <v>1</v>
      </c>
      <c r="E4" s="1">
        <v>2</v>
      </c>
    </row>
    <row r="5" spans="2:7">
      <c r="B5" s="10" t="s">
        <v>1</v>
      </c>
      <c r="C5" s="1">
        <v>1</v>
      </c>
      <c r="D5" s="3">
        <v>983</v>
      </c>
      <c r="E5" s="2">
        <v>181</v>
      </c>
    </row>
    <row r="6" spans="2:7">
      <c r="B6" s="10"/>
      <c r="C6" s="1">
        <v>2</v>
      </c>
      <c r="D6" s="7">
        <v>204</v>
      </c>
      <c r="E6" s="3">
        <v>718</v>
      </c>
    </row>
    <row r="7" spans="2:7">
      <c r="B7" s="10"/>
    </row>
    <row r="8" spans="2:7">
      <c r="B8" s="10"/>
    </row>
    <row r="11" spans="2:7">
      <c r="C11" s="4" t="s">
        <v>2</v>
      </c>
      <c r="D11" s="11">
        <f>(D5+E6+F7+G8)/SUM(D5:G8)</f>
        <v>0.81543624161073824</v>
      </c>
      <c r="E11" s="11"/>
      <c r="F11" s="11"/>
      <c r="G11" s="11"/>
    </row>
    <row r="13" spans="2:7">
      <c r="C13" s="4" t="s">
        <v>3</v>
      </c>
      <c r="D13" s="4">
        <v>1</v>
      </c>
      <c r="E13" s="4">
        <v>2</v>
      </c>
    </row>
    <row r="14" spans="2:7">
      <c r="C14" s="5" t="s">
        <v>4</v>
      </c>
      <c r="D14" s="6">
        <f>D5/(SUM(D5:D8))</f>
        <v>0.82813816343723679</v>
      </c>
      <c r="E14" s="6">
        <f>E6/SUM(E5:E8)</f>
        <v>0.79866518353726368</v>
      </c>
    </row>
    <row r="15" spans="2:7">
      <c r="C15" s="5" t="s">
        <v>5</v>
      </c>
      <c r="D15" s="6">
        <f>D5/SUM(D5:E5)</f>
        <v>0.84450171821305842</v>
      </c>
      <c r="E15" s="6">
        <f>E6/(SUM(D6:E6))</f>
        <v>0.77874186550976143</v>
      </c>
    </row>
    <row r="16" spans="2:7">
      <c r="C16" s="5" t="s">
        <v>6</v>
      </c>
      <c r="D16" s="8">
        <f>(2*D14*D15)/(D14+D15)</f>
        <v>0.83623989791578057</v>
      </c>
      <c r="E16" s="6">
        <f t="shared" ref="E16" si="0">(2*E14*E15)/(E14+E15)</f>
        <v>0.7885777045579353</v>
      </c>
    </row>
  </sheetData>
  <mergeCells count="3">
    <mergeCell ref="D3:G3"/>
    <mergeCell ref="B5:B8"/>
    <mergeCell ref="D11:G1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D'Orazio</dc:creator>
  <cp:keywords/>
  <dc:description/>
  <cp:lastModifiedBy>GABRIELE BERNARDINI</cp:lastModifiedBy>
  <cp:revision/>
  <dcterms:created xsi:type="dcterms:W3CDTF">2022-01-25T09:04:46Z</dcterms:created>
  <dcterms:modified xsi:type="dcterms:W3CDTF">2024-01-29T12:00:35Z</dcterms:modified>
  <cp:category/>
  <cp:contentStatus/>
</cp:coreProperties>
</file>